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lopezr\Documents\Documents\material de capacitaciones\escritorio al 18 de sep 18\INFORMACIÓN FINANCIERA\2019\Trimestral\Tercer Trimestre\Información financiera\"/>
    </mc:Choice>
  </mc:AlternateContent>
  <bookViews>
    <workbookView xWindow="0" yWindow="0" windowWidth="28800" windowHeight="11835"/>
  </bookViews>
  <sheets>
    <sheet name="Norma 7" sheetId="2" r:id="rId1"/>
  </sheets>
  <definedNames>
    <definedName name="_xlnm.Print_Titles" localSheetId="0">'Norma 7'!$1:$6</definedName>
  </definedNames>
  <calcPr calcId="152511"/>
</workbook>
</file>

<file path=xl/calcChain.xml><?xml version="1.0" encoding="utf-8"?>
<calcChain xmlns="http://schemas.openxmlformats.org/spreadsheetml/2006/main">
  <c r="G28" i="2" l="1"/>
  <c r="E28" i="2"/>
  <c r="C28" i="2" l="1"/>
  <c r="J26" i="2" l="1"/>
  <c r="J25" i="2" l="1"/>
  <c r="J24" i="2" l="1"/>
  <c r="J23" i="2" l="1"/>
  <c r="J27" i="2" l="1"/>
  <c r="J22" i="2"/>
  <c r="J21" i="2"/>
  <c r="J20" i="2" l="1"/>
  <c r="I28" i="2" l="1"/>
  <c r="J19" i="2" l="1"/>
  <c r="J18" i="2"/>
  <c r="J17" i="2"/>
  <c r="J16" i="2"/>
  <c r="J15" i="2"/>
  <c r="J14" i="2"/>
  <c r="J13" i="2" l="1"/>
  <c r="J12" i="2"/>
  <c r="J11" i="2"/>
  <c r="J10" i="2" l="1"/>
  <c r="J9" i="2" l="1"/>
  <c r="J28" i="2" s="1"/>
</calcChain>
</file>

<file path=xl/sharedStrings.xml><?xml version="1.0" encoding="utf-8"?>
<sst xmlns="http://schemas.openxmlformats.org/spreadsheetml/2006/main" count="111" uniqueCount="62">
  <si>
    <t>Formato de Programas con recursos concurrente por orden de gobierno</t>
  </si>
  <si>
    <t>Federal</t>
  </si>
  <si>
    <t>Dependencia/Entidad 
b</t>
  </si>
  <si>
    <t>Aportación (Monto)
c</t>
  </si>
  <si>
    <t>Estatal</t>
  </si>
  <si>
    <t>Dependencia/Entidad
d</t>
  </si>
  <si>
    <t>Aportación (Monto) 
e</t>
  </si>
  <si>
    <t>Municipal</t>
  </si>
  <si>
    <t>Aportación (Monto)
g</t>
  </si>
  <si>
    <t>Dependendencia/Entidad
h</t>
  </si>
  <si>
    <t>Aportación (Monto)
i</t>
  </si>
  <si>
    <t>Monto Total
j=c+e+g+i</t>
  </si>
  <si>
    <t>Otros</t>
  </si>
  <si>
    <t>Nombre del Programa
a</t>
  </si>
  <si>
    <t>Dependencia/Entidad 
f</t>
  </si>
  <si>
    <t>N/A</t>
  </si>
  <si>
    <t>Periodo (Trimestre 03 del año 2019)</t>
  </si>
  <si>
    <t>Gobierno del Estado de Guanajuato</t>
  </si>
  <si>
    <t>Convenio de Coordinación para el Desarrollo Rural Sustentable 2019-2024 - Fideicomiso Alianza para el Campo de Guanajuato "ALCAMPO"</t>
  </si>
  <si>
    <t>Secretaria de Desarrollo Agroalimentario y Rural</t>
  </si>
  <si>
    <t>Convenio de Apoyo Financiero en el Programa de Educación Media Superior</t>
  </si>
  <si>
    <t>n/a</t>
  </si>
  <si>
    <t xml:space="preserve"> -   </t>
  </si>
  <si>
    <t xml:space="preserve">Programa de Agua Potable, Alcantarillado y Saneamiento Apartado Rural.
APARURAL 2019
</t>
  </si>
  <si>
    <t>Convenio de Apoyo Financiero 2019 del servicio educativo denominado "Telebachillerato Comunitario"</t>
  </si>
  <si>
    <t>Convenio de Coordinación para la Creación, Operación y Apoyo Financiero, así como el Convenio para la Asignación de Recursos Financieros para la Operación del Instituto Tecnológico Superior de Abasolo para el Ejercicio 2019.</t>
  </si>
  <si>
    <t>Secretaría de Finanzas, Inversión y Administración</t>
  </si>
  <si>
    <t>Apoyo a la Investigación Científica y Tecnológica en los programas Educativos de los Institutos Tecnológicos Federales, Descentralizados y Centros.</t>
  </si>
  <si>
    <t>Secretaría de Innovación, Ciencia y Educación Superior</t>
  </si>
  <si>
    <t>ITSG</t>
  </si>
  <si>
    <t>Convenio de Coordinación para la Creación, operación y Apoyo Financiero, así como el Convenio para la Asignación de Recursos Financieros para la Operación del Instituto Tecnológico Superior de Purísima del Rincón.</t>
  </si>
  <si>
    <t>T o t a l</t>
  </si>
  <si>
    <t>ITSUR</t>
  </si>
  <si>
    <t xml:space="preserve">REFORMA EDUCATIVA </t>
  </si>
  <si>
    <t>SEP- Tecnológico Nacional de México- Dirección de Institutos Descentralizados</t>
  </si>
  <si>
    <t>Universidad Tecnológica del Norte de Guanajuato</t>
  </si>
  <si>
    <t>Secretaría de Educación Pública (SEP)</t>
  </si>
  <si>
    <t>UTS</t>
  </si>
  <si>
    <t>UPJR</t>
  </si>
  <si>
    <t>Secretaria de Agricultura, Ganadería, Desarrollo Rural, Pesca y Alimentación</t>
  </si>
  <si>
    <t>Secretaria de Educación Pública</t>
  </si>
  <si>
    <t>Comisión Nacional del Agua</t>
  </si>
  <si>
    <t>Convenio para la asignación de recursos financieros para la operación del Instituto Tecnológico Superior del Sur de Guanajuato para el ejercicio fiscal 2019.</t>
  </si>
  <si>
    <t>Tecnológico nacional de México</t>
  </si>
  <si>
    <t>Convenio de Coordinación para la Creación, Operación y Apoyo Financiero del Instituto Tecnológico Superior de Salvatierra</t>
  </si>
  <si>
    <t>Subsidios Federales para Organismos Descentralizados Estatales  (Convenio específico para la asignación de recursos financieros con carácter de apoyo solidario para la operación de Universidades Politécnicas del estado de Guanajuato para el ejercicio 2019)</t>
  </si>
  <si>
    <t>Tecnológico Nacional de México</t>
  </si>
  <si>
    <t>Convenio de Coordinación para la Creación, Operación y Apoyo Financiero del Instituto Tecnológico Superior de Guanajuato (u006)</t>
  </si>
  <si>
    <t>Subsidios Federales para Organismos Descentralizados Estatales  (Convenio específico para la asignación de recursos financieros con carácter de apoyo solidario para la operación de Universidades Tecnológicas del estado de Guanajuato para el ejercicio 2019)</t>
  </si>
  <si>
    <t>Apoyo solidario para la operación de Universidades Politécnicas del Estado de Guanajuato</t>
  </si>
  <si>
    <t>Convenio de Apoyo Financiero para el Instituto Tecnológico Superior de Irapuato</t>
  </si>
  <si>
    <t>Convenio Específico para la asignación de recursos financieros con carácter de apoyo solidario para la operación de Universidades Tecnológicas.</t>
  </si>
  <si>
    <t>Subsidios para Organismos Descentralizados Estatales</t>
  </si>
  <si>
    <t>Programa de Agua Potable, Alcantarillado y Saneamiento Apartado Urbano.APAUR 2019</t>
  </si>
  <si>
    <t xml:space="preserve">Plantas de Tratamiento de Aguas Residuales PTAR 2019 </t>
  </si>
  <si>
    <t>Secretaria de Educación Pública a través de la Coordinación  General de Universidades Tecnológicas y Politécnicas</t>
  </si>
  <si>
    <t>CECyTE Guanajuato</t>
  </si>
  <si>
    <t>Comisión estatal del agua de Guanajuato</t>
  </si>
  <si>
    <t>UVEG</t>
  </si>
  <si>
    <t>Secretaria de Finanzas Inversión y Administración</t>
  </si>
  <si>
    <t xml:space="preserve">UPG </t>
  </si>
  <si>
    <t>Tecnológico Estatal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</si>
</sst>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0.00\ "/>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sz val="10"/>
      <name val="Arial"/>
      <family val="2"/>
    </font>
    <font>
      <sz val="10"/>
      <color indexed="8"/>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4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48"/>
      </left>
      <right style="thin">
        <color indexed="48"/>
      </right>
      <top style="thin">
        <color indexed="48"/>
      </top>
      <bottom style="thin">
        <color indexed="48"/>
      </bottom>
      <diagonal/>
    </border>
  </borders>
  <cellStyleXfs count="7">
    <xf numFmtId="0" fontId="0" fillId="0" borderId="0"/>
    <xf numFmtId="43" fontId="1"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 fontId="5" fillId="4" borderId="9" applyNumberFormat="0" applyProtection="0">
      <alignment horizontal="left" vertical="center" indent="1"/>
    </xf>
  </cellStyleXfs>
  <cellXfs count="28">
    <xf numFmtId="0" fontId="0" fillId="0" borderId="0" xfId="0"/>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3" fontId="0" fillId="0" borderId="1" xfId="1" applyFont="1" applyBorder="1" applyAlignment="1">
      <alignment horizontal="center" vertical="center"/>
    </xf>
    <xf numFmtId="43" fontId="0" fillId="0" borderId="1" xfId="0" applyNumberFormat="1" applyBorder="1" applyAlignment="1">
      <alignment horizontal="center" vertical="center"/>
    </xf>
    <xf numFmtId="0" fontId="2" fillId="2" borderId="5" xfId="0" applyFont="1" applyFill="1" applyBorder="1" applyAlignment="1"/>
    <xf numFmtId="4" fontId="0" fillId="0" borderId="1" xfId="1" applyNumberFormat="1" applyFont="1" applyBorder="1" applyAlignment="1">
      <alignment horizontal="center" vertical="center"/>
    </xf>
    <xf numFmtId="164" fontId="0" fillId="0" borderId="1" xfId="1" applyNumberFormat="1" applyFont="1" applyBorder="1" applyAlignment="1">
      <alignment horizontal="center" vertical="center"/>
    </xf>
    <xf numFmtId="0" fontId="2" fillId="3" borderId="1" xfId="0" applyFont="1" applyFill="1" applyBorder="1" applyAlignment="1">
      <alignment horizontal="center" vertical="center" wrapText="1"/>
    </xf>
    <xf numFmtId="43" fontId="2" fillId="3" borderId="1" xfId="1" applyFont="1" applyFill="1" applyBorder="1" applyAlignment="1">
      <alignment horizontal="right" vertical="center"/>
    </xf>
    <xf numFmtId="0" fontId="2" fillId="3" borderId="1" xfId="5" applyFont="1" applyFill="1" applyBorder="1" applyAlignment="1">
      <alignment horizontal="right" vertical="center" wrapText="1"/>
    </xf>
    <xf numFmtId="4" fontId="2" fillId="3" borderId="1" xfId="0" applyNumberFormat="1" applyFont="1" applyFill="1" applyBorder="1" applyAlignment="1">
      <alignment horizontal="right" vertical="center" wrapText="1"/>
    </xf>
    <xf numFmtId="4" fontId="0" fillId="0" borderId="1" xfId="0" applyNumberFormat="1" applyFont="1" applyFill="1" applyBorder="1" applyAlignment="1">
      <alignment horizontal="center" vertical="center" wrapText="1"/>
    </xf>
    <xf numFmtId="4" fontId="0" fillId="0" borderId="1" xfId="1" applyNumberFormat="1" applyFont="1" applyFill="1" applyBorder="1" applyAlignment="1">
      <alignment horizontal="center" vertical="center"/>
    </xf>
    <xf numFmtId="164" fontId="0" fillId="0" borderId="1" xfId="1" applyNumberFormat="1" applyFont="1" applyFill="1" applyBorder="1" applyAlignment="1">
      <alignment horizontal="center" vertical="center"/>
    </xf>
    <xf numFmtId="0" fontId="0" fillId="0" borderId="1" xfId="0" applyFill="1" applyBorder="1" applyAlignment="1">
      <alignment horizontal="center" vertical="center"/>
    </xf>
    <xf numFmtId="43" fontId="0" fillId="0" borderId="1" xfId="1" applyFont="1" applyFill="1" applyBorder="1" applyAlignment="1">
      <alignment horizontal="center" vertical="center"/>
    </xf>
    <xf numFmtId="43" fontId="0" fillId="0" borderId="1" xfId="0" applyNumberFormat="1" applyFill="1" applyBorder="1" applyAlignment="1">
      <alignment horizontal="center" vertical="center"/>
    </xf>
    <xf numFmtId="0" fontId="2" fillId="0" borderId="0" xfId="0" applyFont="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cellXfs>
  <cellStyles count="7">
    <cellStyle name="Millares" xfId="1" builtinId="3"/>
    <cellStyle name="Millares 2" xfId="3"/>
    <cellStyle name="Millares 3" xfId="2"/>
    <cellStyle name="Normal" xfId="0" builtinId="0"/>
    <cellStyle name="Normal 10" xfId="5"/>
    <cellStyle name="Normal 2" xfId="4"/>
    <cellStyle name="SAPBEXstdItem"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showGridLines="0" tabSelected="1" zoomScale="85" zoomScaleNormal="85" workbookViewId="0">
      <selection activeCell="B11" sqref="B11"/>
    </sheetView>
  </sheetViews>
  <sheetFormatPr baseColWidth="10" defaultRowHeight="15" x14ac:dyDescent="0.25"/>
  <cols>
    <col min="1" max="1" width="60" bestFit="1" customWidth="1"/>
    <col min="2" max="2" width="24.5703125" bestFit="1" customWidth="1"/>
    <col min="3" max="3" width="15.140625" bestFit="1" customWidth="1"/>
    <col min="4" max="4" width="20.85546875" bestFit="1" customWidth="1"/>
    <col min="5" max="5" width="15.140625" bestFit="1" customWidth="1"/>
    <col min="6" max="6" width="13.140625" bestFit="1" customWidth="1"/>
    <col min="7" max="7" width="14.140625" bestFit="1" customWidth="1"/>
    <col min="8" max="8" width="13.140625" bestFit="1" customWidth="1"/>
    <col min="10" max="10" width="16.85546875" bestFit="1" customWidth="1"/>
  </cols>
  <sheetData>
    <row r="1" spans="1:10" x14ac:dyDescent="0.25">
      <c r="A1" s="19" t="s">
        <v>17</v>
      </c>
      <c r="B1" s="19"/>
      <c r="C1" s="19"/>
      <c r="D1" s="19"/>
      <c r="E1" s="19"/>
      <c r="F1" s="19"/>
      <c r="G1" s="19"/>
      <c r="H1" s="19"/>
      <c r="I1" s="19"/>
      <c r="J1" s="19"/>
    </row>
    <row r="2" spans="1:10" x14ac:dyDescent="0.25">
      <c r="A2" s="19" t="s">
        <v>0</v>
      </c>
      <c r="B2" s="19"/>
      <c r="C2" s="19"/>
      <c r="D2" s="19"/>
      <c r="E2" s="19"/>
      <c r="F2" s="19"/>
      <c r="G2" s="19"/>
      <c r="H2" s="19"/>
      <c r="I2" s="19"/>
      <c r="J2" s="19"/>
    </row>
    <row r="3" spans="1:10" x14ac:dyDescent="0.25">
      <c r="A3" s="19" t="s">
        <v>16</v>
      </c>
      <c r="B3" s="19"/>
      <c r="C3" s="19"/>
      <c r="D3" s="19"/>
      <c r="E3" s="19"/>
      <c r="F3" s="19"/>
      <c r="G3" s="19"/>
      <c r="H3" s="19"/>
      <c r="I3" s="19"/>
      <c r="J3" s="19"/>
    </row>
    <row r="5" spans="1:10" ht="15" customHeight="1" x14ac:dyDescent="0.25">
      <c r="A5" s="27" t="s">
        <v>13</v>
      </c>
      <c r="B5" s="22" t="s">
        <v>1</v>
      </c>
      <c r="C5" s="23"/>
      <c r="D5" s="22" t="s">
        <v>4</v>
      </c>
      <c r="E5" s="23"/>
      <c r="F5" s="22" t="s">
        <v>7</v>
      </c>
      <c r="G5" s="24"/>
      <c r="H5" s="25" t="s">
        <v>12</v>
      </c>
      <c r="I5" s="26"/>
      <c r="J5" s="20" t="s">
        <v>11</v>
      </c>
    </row>
    <row r="6" spans="1:10" ht="69.75" customHeight="1" x14ac:dyDescent="0.25">
      <c r="A6" s="27"/>
      <c r="B6" s="1" t="s">
        <v>2</v>
      </c>
      <c r="C6" s="1" t="s">
        <v>3</v>
      </c>
      <c r="D6" s="1" t="s">
        <v>5</v>
      </c>
      <c r="E6" s="1" t="s">
        <v>6</v>
      </c>
      <c r="F6" s="1" t="s">
        <v>14</v>
      </c>
      <c r="G6" s="1" t="s">
        <v>8</v>
      </c>
      <c r="H6" s="1" t="s">
        <v>9</v>
      </c>
      <c r="I6" s="1" t="s">
        <v>10</v>
      </c>
      <c r="J6" s="21"/>
    </row>
    <row r="7" spans="1:10" ht="6.75" customHeight="1" x14ac:dyDescent="0.25"/>
    <row r="8" spans="1:10" x14ac:dyDescent="0.25">
      <c r="A8" s="6"/>
      <c r="B8" s="6"/>
      <c r="C8" s="6"/>
      <c r="D8" s="6"/>
      <c r="E8" s="6"/>
      <c r="F8" s="6"/>
      <c r="G8" s="6"/>
      <c r="H8" s="6"/>
      <c r="I8" s="6"/>
      <c r="J8" s="6"/>
    </row>
    <row r="9" spans="1:10" ht="60" x14ac:dyDescent="0.25">
      <c r="A9" s="3" t="s">
        <v>18</v>
      </c>
      <c r="B9" s="3" t="s">
        <v>39</v>
      </c>
      <c r="C9" s="4">
        <v>189818687</v>
      </c>
      <c r="D9" s="3" t="s">
        <v>19</v>
      </c>
      <c r="E9" s="8">
        <v>59215312.387999997</v>
      </c>
      <c r="F9" s="2" t="s">
        <v>15</v>
      </c>
      <c r="G9" s="8">
        <v>0</v>
      </c>
      <c r="H9" s="2" t="s">
        <v>15</v>
      </c>
      <c r="I9" s="4">
        <v>0</v>
      </c>
      <c r="J9" s="5">
        <f>C9+E9+G9+I9</f>
        <v>249033999.38800001</v>
      </c>
    </row>
    <row r="10" spans="1:10" ht="30" x14ac:dyDescent="0.25">
      <c r="A10" s="3" t="s">
        <v>20</v>
      </c>
      <c r="B10" s="3" t="s">
        <v>40</v>
      </c>
      <c r="C10" s="4">
        <v>333783969.97000003</v>
      </c>
      <c r="D10" s="3" t="s">
        <v>56</v>
      </c>
      <c r="E10" s="8">
        <v>345476168.26999998</v>
      </c>
      <c r="F10" s="2" t="s">
        <v>15</v>
      </c>
      <c r="G10" s="8">
        <v>0</v>
      </c>
      <c r="H10" s="2" t="s">
        <v>15</v>
      </c>
      <c r="I10" s="4">
        <v>0</v>
      </c>
      <c r="J10" s="5">
        <f>C10+E10+G10+I10</f>
        <v>679260138.24000001</v>
      </c>
    </row>
    <row r="11" spans="1:10" ht="60" x14ac:dyDescent="0.25">
      <c r="A11" s="3" t="s">
        <v>23</v>
      </c>
      <c r="B11" s="3" t="s">
        <v>41</v>
      </c>
      <c r="C11" s="7">
        <v>34728809</v>
      </c>
      <c r="D11" s="3" t="s">
        <v>57</v>
      </c>
      <c r="E11" s="8">
        <v>13114959.26</v>
      </c>
      <c r="F11" s="2"/>
      <c r="G11" s="8">
        <v>7662588.4400000004</v>
      </c>
      <c r="H11" s="2" t="s">
        <v>21</v>
      </c>
      <c r="I11" s="4" t="s">
        <v>22</v>
      </c>
      <c r="J11" s="5">
        <f>SUM(C11,E11,G11)</f>
        <v>55506356.699999996</v>
      </c>
    </row>
    <row r="12" spans="1:10" ht="30" x14ac:dyDescent="0.25">
      <c r="A12" s="3" t="s">
        <v>53</v>
      </c>
      <c r="B12" s="3" t="s">
        <v>41</v>
      </c>
      <c r="C12" s="7">
        <v>19669701</v>
      </c>
      <c r="D12" s="3" t="s">
        <v>57</v>
      </c>
      <c r="E12" s="8">
        <v>11992500</v>
      </c>
      <c r="F12" s="2"/>
      <c r="G12" s="8">
        <v>3938607.14</v>
      </c>
      <c r="H12" s="2" t="s">
        <v>21</v>
      </c>
      <c r="I12" s="4" t="s">
        <v>22</v>
      </c>
      <c r="J12" s="5">
        <f>SUM(C12,E12,G12)</f>
        <v>35600808.140000001</v>
      </c>
    </row>
    <row r="13" spans="1:10" ht="30" x14ac:dyDescent="0.25">
      <c r="A13" s="3" t="s">
        <v>54</v>
      </c>
      <c r="B13" s="3" t="s">
        <v>41</v>
      </c>
      <c r="C13" s="7">
        <v>720000</v>
      </c>
      <c r="D13" s="3" t="s">
        <v>57</v>
      </c>
      <c r="E13" s="8">
        <v>360000</v>
      </c>
      <c r="F13" s="2"/>
      <c r="G13" s="8">
        <v>157439.67999999999</v>
      </c>
      <c r="H13" s="2" t="s">
        <v>21</v>
      </c>
      <c r="I13" s="4" t="s">
        <v>22</v>
      </c>
      <c r="J13" s="5">
        <f>SUM(C13,E13,G13)</f>
        <v>1237439.68</v>
      </c>
    </row>
    <row r="14" spans="1:10" ht="45" x14ac:dyDescent="0.25">
      <c r="A14" s="3" t="s">
        <v>42</v>
      </c>
      <c r="B14" s="3" t="s">
        <v>43</v>
      </c>
      <c r="C14" s="7">
        <v>18095059</v>
      </c>
      <c r="D14" s="3" t="s">
        <v>32</v>
      </c>
      <c r="E14" s="8">
        <v>19951224.52</v>
      </c>
      <c r="F14" s="2" t="s">
        <v>15</v>
      </c>
      <c r="G14" s="8">
        <v>0</v>
      </c>
      <c r="H14" s="2" t="s">
        <v>15</v>
      </c>
      <c r="I14" s="4">
        <v>0</v>
      </c>
      <c r="J14" s="5">
        <f t="shared" ref="J14:J20" si="0">SUM(C14,E14,G14)</f>
        <v>38046283.519999996</v>
      </c>
    </row>
    <row r="15" spans="1:10" ht="15" customHeight="1" x14ac:dyDescent="0.25">
      <c r="A15" s="3" t="s">
        <v>24</v>
      </c>
      <c r="B15" s="3" t="s">
        <v>40</v>
      </c>
      <c r="C15" s="7">
        <v>75320580</v>
      </c>
      <c r="D15" s="3" t="s">
        <v>58</v>
      </c>
      <c r="E15" s="8">
        <v>75320580</v>
      </c>
      <c r="F15" s="2" t="s">
        <v>15</v>
      </c>
      <c r="G15" s="8">
        <v>0</v>
      </c>
      <c r="H15" s="2" t="s">
        <v>15</v>
      </c>
      <c r="I15" s="4">
        <v>0</v>
      </c>
      <c r="J15" s="5">
        <f t="shared" si="0"/>
        <v>150641160</v>
      </c>
    </row>
    <row r="16" spans="1:10" ht="45" x14ac:dyDescent="0.25">
      <c r="A16" s="3" t="s">
        <v>44</v>
      </c>
      <c r="B16" s="3" t="s">
        <v>43</v>
      </c>
      <c r="C16" s="7">
        <v>19235158</v>
      </c>
      <c r="D16" s="3" t="s">
        <v>59</v>
      </c>
      <c r="E16" s="8">
        <v>19235158</v>
      </c>
      <c r="F16" s="2" t="s">
        <v>15</v>
      </c>
      <c r="G16" s="8">
        <v>0</v>
      </c>
      <c r="H16" s="2" t="s">
        <v>15</v>
      </c>
      <c r="I16" s="4">
        <v>0</v>
      </c>
      <c r="J16" s="5">
        <f t="shared" si="0"/>
        <v>38470316</v>
      </c>
    </row>
    <row r="17" spans="1:10" ht="90" x14ac:dyDescent="0.25">
      <c r="A17" s="3" t="s">
        <v>45</v>
      </c>
      <c r="B17" s="3" t="s">
        <v>55</v>
      </c>
      <c r="C17" s="7">
        <v>6659558.6799999997</v>
      </c>
      <c r="D17" s="3" t="s">
        <v>38</v>
      </c>
      <c r="E17" s="8">
        <v>27348973.370000001</v>
      </c>
      <c r="F17" s="2" t="s">
        <v>15</v>
      </c>
      <c r="G17" s="8">
        <v>0</v>
      </c>
      <c r="H17" s="2" t="s">
        <v>15</v>
      </c>
      <c r="I17" s="4">
        <v>0</v>
      </c>
      <c r="J17" s="5">
        <f t="shared" si="0"/>
        <v>34008532.049999997</v>
      </c>
    </row>
    <row r="18" spans="1:10" ht="45" customHeight="1" x14ac:dyDescent="0.25">
      <c r="A18" s="3" t="s">
        <v>25</v>
      </c>
      <c r="B18" s="3" t="s">
        <v>46</v>
      </c>
      <c r="C18" s="7">
        <v>14186289</v>
      </c>
      <c r="D18" s="3" t="s">
        <v>26</v>
      </c>
      <c r="E18" s="8">
        <v>13414009.68</v>
      </c>
      <c r="F18" s="2" t="s">
        <v>15</v>
      </c>
      <c r="G18" s="8">
        <v>0</v>
      </c>
      <c r="H18" s="2" t="s">
        <v>15</v>
      </c>
      <c r="I18" s="4">
        <v>0</v>
      </c>
      <c r="J18" s="5">
        <f t="shared" si="0"/>
        <v>27600298.68</v>
      </c>
    </row>
    <row r="19" spans="1:10" ht="45" x14ac:dyDescent="0.25">
      <c r="A19" s="3" t="s">
        <v>27</v>
      </c>
      <c r="B19" s="3" t="s">
        <v>46</v>
      </c>
      <c r="C19" s="7">
        <v>185000</v>
      </c>
      <c r="D19" s="3" t="s">
        <v>28</v>
      </c>
      <c r="E19" s="8">
        <v>185000</v>
      </c>
      <c r="F19" s="2" t="s">
        <v>15</v>
      </c>
      <c r="G19" s="8">
        <v>0</v>
      </c>
      <c r="H19" s="2" t="s">
        <v>15</v>
      </c>
      <c r="I19" s="4">
        <v>0</v>
      </c>
      <c r="J19" s="5">
        <f t="shared" si="0"/>
        <v>370000</v>
      </c>
    </row>
    <row r="20" spans="1:10" ht="30" customHeight="1" x14ac:dyDescent="0.25">
      <c r="A20" s="3" t="s">
        <v>47</v>
      </c>
      <c r="B20" s="3" t="s">
        <v>43</v>
      </c>
      <c r="C20" s="7">
        <v>5693658.25</v>
      </c>
      <c r="D20" s="3" t="s">
        <v>29</v>
      </c>
      <c r="E20" s="8">
        <v>16639591.23</v>
      </c>
      <c r="F20" s="2" t="s">
        <v>15</v>
      </c>
      <c r="G20" s="8">
        <v>0</v>
      </c>
      <c r="H20" s="2" t="s">
        <v>15</v>
      </c>
      <c r="I20" s="4">
        <v>0</v>
      </c>
      <c r="J20" s="5">
        <f t="shared" si="0"/>
        <v>22333249.48</v>
      </c>
    </row>
    <row r="21" spans="1:10" ht="15" customHeight="1" x14ac:dyDescent="0.25">
      <c r="A21" s="3" t="s">
        <v>48</v>
      </c>
      <c r="B21" s="3" t="s">
        <v>55</v>
      </c>
      <c r="C21" s="7">
        <v>10282033.770000001</v>
      </c>
      <c r="D21" s="3" t="s">
        <v>37</v>
      </c>
      <c r="E21" s="8"/>
      <c r="F21" s="2"/>
      <c r="G21" s="8"/>
      <c r="H21" s="2"/>
      <c r="I21" s="4"/>
      <c r="J21" s="5">
        <f t="shared" ref="J21:J27" si="1">SUM(C21,E21,G21)</f>
        <v>10282033.770000001</v>
      </c>
    </row>
    <row r="22" spans="1:10" ht="45" x14ac:dyDescent="0.25">
      <c r="A22" s="13" t="s">
        <v>33</v>
      </c>
      <c r="B22" s="13" t="s">
        <v>40</v>
      </c>
      <c r="C22" s="7">
        <v>2582284.9900000002</v>
      </c>
      <c r="D22" s="13" t="s">
        <v>26</v>
      </c>
      <c r="E22" s="8">
        <v>3012316.35</v>
      </c>
      <c r="F22" s="2" t="s">
        <v>15</v>
      </c>
      <c r="G22" s="8">
        <v>0</v>
      </c>
      <c r="H22" s="2" t="s">
        <v>15</v>
      </c>
      <c r="I22" s="4">
        <v>0</v>
      </c>
      <c r="J22" s="5">
        <f t="shared" si="1"/>
        <v>5594601.3399999999</v>
      </c>
    </row>
    <row r="23" spans="1:10" ht="15" customHeight="1" x14ac:dyDescent="0.25">
      <c r="A23" s="13" t="s">
        <v>49</v>
      </c>
      <c r="B23" s="13" t="s">
        <v>55</v>
      </c>
      <c r="C23" s="7">
        <v>10539698.799999999</v>
      </c>
      <c r="D23" s="13" t="s">
        <v>26</v>
      </c>
      <c r="E23" s="8">
        <v>39717007.889999993</v>
      </c>
      <c r="F23" s="2" t="s">
        <v>15</v>
      </c>
      <c r="G23" s="8">
        <v>0</v>
      </c>
      <c r="H23" s="2" t="s">
        <v>15</v>
      </c>
      <c r="I23" s="4">
        <v>0</v>
      </c>
      <c r="J23" s="5">
        <f t="shared" si="1"/>
        <v>50256706.68999999</v>
      </c>
    </row>
    <row r="24" spans="1:10" ht="15" customHeight="1" x14ac:dyDescent="0.25">
      <c r="A24" s="13" t="s">
        <v>50</v>
      </c>
      <c r="B24" s="13" t="s">
        <v>34</v>
      </c>
      <c r="C24" s="7">
        <v>47628620</v>
      </c>
      <c r="D24" s="13" t="s">
        <v>26</v>
      </c>
      <c r="E24" s="8">
        <v>55985961.240000002</v>
      </c>
      <c r="F24" s="2" t="s">
        <v>15</v>
      </c>
      <c r="G24" s="8">
        <v>0</v>
      </c>
      <c r="H24" s="2" t="s">
        <v>15</v>
      </c>
      <c r="I24" s="4">
        <v>0</v>
      </c>
      <c r="J24" s="5">
        <f t="shared" si="1"/>
        <v>103614581.24000001</v>
      </c>
    </row>
    <row r="25" spans="1:10" ht="45" customHeight="1" x14ac:dyDescent="0.25">
      <c r="A25" s="13" t="s">
        <v>51</v>
      </c>
      <c r="B25" s="13" t="s">
        <v>55</v>
      </c>
      <c r="C25" s="14">
        <v>31767397</v>
      </c>
      <c r="D25" s="13" t="s">
        <v>35</v>
      </c>
      <c r="E25" s="15">
        <v>32109711.84</v>
      </c>
      <c r="F25" s="16" t="s">
        <v>15</v>
      </c>
      <c r="G25" s="15">
        <v>0</v>
      </c>
      <c r="H25" s="16" t="s">
        <v>15</v>
      </c>
      <c r="I25" s="17">
        <v>0</v>
      </c>
      <c r="J25" s="18">
        <f t="shared" si="1"/>
        <v>63877108.840000004</v>
      </c>
    </row>
    <row r="26" spans="1:10" ht="30" x14ac:dyDescent="0.25">
      <c r="A26" s="13" t="s">
        <v>52</v>
      </c>
      <c r="B26" s="13" t="s">
        <v>36</v>
      </c>
      <c r="C26" s="7">
        <v>23737872</v>
      </c>
      <c r="D26" s="13" t="s">
        <v>60</v>
      </c>
      <c r="E26" s="8">
        <v>56301704.350000001</v>
      </c>
      <c r="F26" s="2" t="s">
        <v>15</v>
      </c>
      <c r="G26" s="8">
        <v>0</v>
      </c>
      <c r="H26" s="2" t="s">
        <v>15</v>
      </c>
      <c r="I26" s="4">
        <v>0</v>
      </c>
      <c r="J26" s="5">
        <f>SUM(C26,E26,G26)</f>
        <v>80039576.349999994</v>
      </c>
    </row>
    <row r="27" spans="1:10" ht="30" customHeight="1" x14ac:dyDescent="0.25">
      <c r="A27" s="3" t="s">
        <v>30</v>
      </c>
      <c r="B27" s="3" t="s">
        <v>43</v>
      </c>
      <c r="C27" s="7">
        <v>12932654.630000001</v>
      </c>
      <c r="D27" s="3" t="s">
        <v>61</v>
      </c>
      <c r="E27" s="8">
        <v>12180208.619999999</v>
      </c>
      <c r="F27" s="2" t="s">
        <v>15</v>
      </c>
      <c r="G27" s="8">
        <v>0</v>
      </c>
      <c r="H27" s="2" t="s">
        <v>15</v>
      </c>
      <c r="I27" s="4">
        <v>0</v>
      </c>
      <c r="J27" s="5">
        <f t="shared" si="1"/>
        <v>25112863.25</v>
      </c>
    </row>
    <row r="28" spans="1:10" x14ac:dyDescent="0.25">
      <c r="A28" s="9" t="s">
        <v>31</v>
      </c>
      <c r="B28" s="9"/>
      <c r="C28" s="10">
        <f>SUM(C9:C27)</f>
        <v>857567031.08999991</v>
      </c>
      <c r="D28" s="11"/>
      <c r="E28" s="10">
        <f>SUM(E9:E27)</f>
        <v>801560387.00800002</v>
      </c>
      <c r="F28" s="12"/>
      <c r="G28" s="10">
        <f>SUM(G9:G27)</f>
        <v>11758635.26</v>
      </c>
      <c r="H28" s="12"/>
      <c r="I28" s="10">
        <f>SUM(I9:I27)</f>
        <v>0</v>
      </c>
      <c r="J28" s="10">
        <f>SUM(J9:J27)</f>
        <v>1670886053.3579998</v>
      </c>
    </row>
  </sheetData>
  <mergeCells count="9">
    <mergeCell ref="A1:J1"/>
    <mergeCell ref="A2:J2"/>
    <mergeCell ref="A3:J3"/>
    <mergeCell ref="J5:J6"/>
    <mergeCell ref="B5:C5"/>
    <mergeCell ref="D5:E5"/>
    <mergeCell ref="F5:G5"/>
    <mergeCell ref="H5:I5"/>
    <mergeCell ref="A5:A6"/>
  </mergeCells>
  <pageMargins left="0.70866141732283472" right="0.70866141732283472" top="0.74803149606299213" bottom="0.74803149606299213" header="0.31496062992125984" footer="0.31496062992125984"/>
  <pageSetup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Norma 7</vt:lpstr>
      <vt:lpstr>'Norma 7'!Títulos_a_imprimir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dc:creator>
  <cp:lastModifiedBy>Diana Paola Lopez Rodriguez</cp:lastModifiedBy>
  <cp:lastPrinted>2019-10-28T15:56:44Z</cp:lastPrinted>
  <dcterms:created xsi:type="dcterms:W3CDTF">2019-01-11T17:26:00Z</dcterms:created>
  <dcterms:modified xsi:type="dcterms:W3CDTF">2019-10-28T15:58:29Z</dcterms:modified>
</cp:coreProperties>
</file>